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მოსალოდნელი ხარჯები" sheetId="2" r:id="rId1"/>
  </sheets>
  <definedNames>
    <definedName name="_xlnm._FilterDatabase" localSheetId="0" hidden="1">'მოსალოდნელი ხარჯები'!$A$2:$G$14</definedName>
    <definedName name="DATA1">#REF!</definedName>
    <definedName name="_xlnm.Print_Area" localSheetId="0">'მოსალოდნელი ხარჯები'!$B$2:$E$14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E68" i="2"/>
  <c r="E70" i="2"/>
  <c r="D70" i="2"/>
  <c r="E55" i="2"/>
  <c r="E67" i="2"/>
  <c r="E16" i="2"/>
  <c r="E17" i="2"/>
  <c r="E3" i="2"/>
  <c r="E9" i="2"/>
  <c r="E4" i="2"/>
  <c r="E5" i="2"/>
  <c r="D68" i="2" l="1"/>
  <c r="D67" i="2" s="1"/>
  <c r="D43" i="2"/>
  <c r="D42" i="2" s="1"/>
  <c r="D17" i="2"/>
  <c r="D16" i="2" s="1"/>
  <c r="D30" i="2" l="1"/>
  <c r="D29" i="2" s="1"/>
  <c r="D56" i="2"/>
  <c r="D55" i="2" s="1"/>
  <c r="E56" i="2"/>
  <c r="E30" i="2" l="1"/>
  <c r="E43" i="2"/>
  <c r="E42" i="2" l="1"/>
  <c r="D4" i="2"/>
  <c r="D3" i="2" s="1"/>
</calcChain>
</file>

<file path=xl/sharedStrings.xml><?xml version="1.0" encoding="utf-8"?>
<sst xmlns="http://schemas.openxmlformats.org/spreadsheetml/2006/main" count="202" uniqueCount="23">
  <si>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</si>
  <si>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</si>
  <si>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</si>
  <si>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</si>
  <si>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</si>
  <si>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</si>
  <si>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</si>
  <si>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</si>
  <si>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</si>
  <si>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</si>
  <si>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</si>
  <si>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</si>
  <si>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</si>
  <si>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</si>
  <si>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აპარატი</t>
  </si>
  <si>
    <t>27 01 01</t>
  </si>
  <si>
    <t>27 03 04</t>
  </si>
  <si>
    <t xml:space="preserve">27 04 </t>
  </si>
  <si>
    <t>27 05 02</t>
  </si>
  <si>
    <t>27 06 05</t>
  </si>
  <si>
    <t>17 ივლისი-30 სექტემბერი მოსალოდნელი ხარჯი</t>
  </si>
  <si>
    <t>მეოთხე კვარტალი მოსალოდნელი ხარჯი</t>
  </si>
  <si>
    <t>27 06 01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</si>
</sst>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2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  <xf numFmtId="164" fontId="6" fillId="4" borderId="2" xfId="2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3" borderId="0" xfId="3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zoomScaleNormal="100" zoomScaleSheetLayoutView="80" workbookViewId="0">
      <pane xSplit="3" ySplit="2" topLeftCell="D29" activePane="bottomRight" state="frozen"/>
      <selection pane="topRight" activeCell="D1" sqref="D1"/>
      <selection pane="bottomLeft" activeCell="A5" sqref="A5"/>
      <selection pane="bottomRight" activeCell="E30" sqref="E30"/>
    </sheetView>
  </sheetViews>
  <sheetFormatPr defaultColWidth="8.85546875" defaultRowHeight="15.75" x14ac:dyDescent="0.25"/>
  <cols>
    <col min="1" max="1" width="2.85546875" style="16" customWidth="1"/>
    <col min="2" max="2" width="18.42578125" style="14" customWidth="1"/>
    <col min="3" max="3" width="39.140625" style="14" customWidth="1"/>
    <col min="4" max="5" width="21.5703125" style="14" customWidth="1"/>
    <col min="6" max="6" width="95.5703125" style="14" customWidth="1"/>
    <col min="7" max="16384" width="8.85546875" style="14"/>
  </cols>
  <sheetData>
    <row r="1" spans="1:7" ht="18" customHeight="1" x14ac:dyDescent="0.25">
      <c r="A1" s="11"/>
      <c r="B1" s="12"/>
      <c r="C1" s="13"/>
    </row>
    <row r="2" spans="1:7" ht="77.25" customHeight="1" x14ac:dyDescent="0.25">
      <c r="A2" s="11"/>
      <c r="B2" s="18" t="s">
        <v>0</v>
      </c>
      <c r="C2" s="18" t="s">
        <v>1</v>
      </c>
      <c r="D2" s="17" t="s">
        <v>20</v>
      </c>
      <c r="E2" s="17" t="s">
        <v>21</v>
      </c>
      <c r="F2" s="19"/>
    </row>
    <row r="3" spans="1:7" ht="45.75" customHeight="1" x14ac:dyDescent="0.25">
      <c r="A3" s="15"/>
      <c r="B3" s="1" t="s">
        <v>15</v>
      </c>
      <c r="C3" s="2"/>
      <c r="D3" s="3">
        <f>D4+D12+D13+D14</f>
        <v>2045000</v>
      </c>
      <c r="E3" s="3">
        <f>E4+E12+E13+E14</f>
        <v>7580151</v>
      </c>
      <c r="F3" s="20"/>
      <c r="G3" s="14" t="s">
        <v>14</v>
      </c>
    </row>
    <row r="4" spans="1:7" ht="18" x14ac:dyDescent="0.25">
      <c r="A4" s="15"/>
      <c r="B4" s="6" t="s">
        <v>2</v>
      </c>
      <c r="C4" s="7" t="s">
        <v>3</v>
      </c>
      <c r="D4" s="4">
        <f t="shared" ref="D4:E4" si="0">SUM(D5:D11)</f>
        <v>2045000</v>
      </c>
      <c r="E4" s="4">
        <f t="shared" si="0"/>
        <v>7512458</v>
      </c>
      <c r="F4" s="21"/>
      <c r="G4" s="14" t="s">
        <v>14</v>
      </c>
    </row>
    <row r="5" spans="1:7" ht="18" x14ac:dyDescent="0.25">
      <c r="A5" s="15"/>
      <c r="B5" s="8" t="s">
        <v>2</v>
      </c>
      <c r="C5" s="9" t="s">
        <v>4</v>
      </c>
      <c r="D5" s="3">
        <v>1400000</v>
      </c>
      <c r="E5" s="3">
        <f>5392000-D5</f>
        <v>3992000</v>
      </c>
      <c r="F5" s="20"/>
      <c r="G5" s="14" t="s">
        <v>14</v>
      </c>
    </row>
    <row r="6" spans="1:7" ht="18" x14ac:dyDescent="0.25">
      <c r="A6" s="15"/>
      <c r="B6" s="8" t="s">
        <v>2</v>
      </c>
      <c r="C6" s="9" t="s">
        <v>5</v>
      </c>
      <c r="D6" s="3">
        <v>622600</v>
      </c>
      <c r="E6" s="3">
        <v>1035000</v>
      </c>
      <c r="F6" s="20"/>
      <c r="G6" s="14" t="s">
        <v>14</v>
      </c>
    </row>
    <row r="7" spans="1:7" ht="18" x14ac:dyDescent="0.25">
      <c r="A7" s="15"/>
      <c r="B7" s="8" t="s">
        <v>2</v>
      </c>
      <c r="C7" s="9" t="s">
        <v>6</v>
      </c>
      <c r="D7" s="3"/>
      <c r="E7" s="3"/>
      <c r="F7" s="20"/>
      <c r="G7" s="14" t="s">
        <v>14</v>
      </c>
    </row>
    <row r="8" spans="1:7" ht="18" x14ac:dyDescent="0.25">
      <c r="A8" s="15"/>
      <c r="B8" s="8" t="s">
        <v>2</v>
      </c>
      <c r="C8" s="10" t="s">
        <v>7</v>
      </c>
      <c r="D8" s="3"/>
      <c r="E8" s="3"/>
      <c r="F8" s="20"/>
      <c r="G8" s="14" t="s">
        <v>14</v>
      </c>
    </row>
    <row r="9" spans="1:7" ht="18" x14ac:dyDescent="0.25">
      <c r="A9" s="15"/>
      <c r="B9" s="8" t="s">
        <v>2</v>
      </c>
      <c r="C9" s="10" t="s">
        <v>8</v>
      </c>
      <c r="D9" s="3"/>
      <c r="E9" s="3">
        <f>2440000-12342</f>
        <v>2427658</v>
      </c>
      <c r="F9" s="20"/>
      <c r="G9" s="14" t="s">
        <v>14</v>
      </c>
    </row>
    <row r="10" spans="1:7" ht="18" x14ac:dyDescent="0.25">
      <c r="A10" s="15"/>
      <c r="B10" s="8" t="s">
        <v>2</v>
      </c>
      <c r="C10" s="10" t="s">
        <v>9</v>
      </c>
      <c r="D10" s="3">
        <v>18000</v>
      </c>
      <c r="E10" s="3">
        <v>50000</v>
      </c>
      <c r="F10" s="20"/>
      <c r="G10" s="14" t="s">
        <v>14</v>
      </c>
    </row>
    <row r="11" spans="1:7" ht="18" x14ac:dyDescent="0.25">
      <c r="A11" s="15"/>
      <c r="B11" s="8" t="s">
        <v>2</v>
      </c>
      <c r="C11" s="10" t="s">
        <v>10</v>
      </c>
      <c r="D11" s="3">
        <v>4400</v>
      </c>
      <c r="E11" s="3">
        <v>7800</v>
      </c>
      <c r="F11" s="20"/>
      <c r="G11" s="14" t="s">
        <v>14</v>
      </c>
    </row>
    <row r="12" spans="1:7" ht="36" x14ac:dyDescent="0.25">
      <c r="A12" s="15"/>
      <c r="B12" s="8" t="s">
        <v>2</v>
      </c>
      <c r="C12" s="7" t="s">
        <v>11</v>
      </c>
      <c r="D12" s="5"/>
      <c r="E12" s="5">
        <v>67693</v>
      </c>
      <c r="F12" s="21"/>
      <c r="G12" s="14" t="s">
        <v>14</v>
      </c>
    </row>
    <row r="13" spans="1:7" ht="18" x14ac:dyDescent="0.25">
      <c r="A13" s="15"/>
      <c r="B13" s="8" t="s">
        <v>2</v>
      </c>
      <c r="C13" s="7" t="s">
        <v>12</v>
      </c>
      <c r="D13" s="5"/>
      <c r="E13" s="5"/>
      <c r="F13" s="21"/>
      <c r="G13" s="14" t="s">
        <v>14</v>
      </c>
    </row>
    <row r="14" spans="1:7" ht="18" x14ac:dyDescent="0.25">
      <c r="A14" s="15"/>
      <c r="B14" s="8" t="s">
        <v>2</v>
      </c>
      <c r="C14" s="7" t="s">
        <v>13</v>
      </c>
      <c r="D14" s="5"/>
      <c r="E14" s="5"/>
      <c r="F14" s="21"/>
      <c r="G14" s="14" t="s">
        <v>14</v>
      </c>
    </row>
    <row r="16" spans="1:7" ht="45.75" customHeight="1" x14ac:dyDescent="0.25">
      <c r="A16" s="15"/>
      <c r="B16" s="1" t="s">
        <v>16</v>
      </c>
      <c r="C16" s="2"/>
      <c r="D16" s="3">
        <f>D17+D25+D26+D27</f>
        <v>20000</v>
      </c>
      <c r="E16" s="3">
        <f>E17+E25+E26+E27</f>
        <v>50000</v>
      </c>
      <c r="F16" s="20"/>
      <c r="G16" s="14" t="s">
        <v>14</v>
      </c>
    </row>
    <row r="17" spans="1:7" ht="18" x14ac:dyDescent="0.25">
      <c r="A17" s="15"/>
      <c r="B17" s="6" t="s">
        <v>2</v>
      </c>
      <c r="C17" s="7" t="s">
        <v>3</v>
      </c>
      <c r="D17" s="4">
        <f t="shared" ref="D17:E17" si="1">SUM(D18:D24)</f>
        <v>20000</v>
      </c>
      <c r="E17" s="4">
        <f t="shared" si="1"/>
        <v>50000</v>
      </c>
      <c r="F17" s="21"/>
      <c r="G17" s="14" t="s">
        <v>14</v>
      </c>
    </row>
    <row r="18" spans="1:7" ht="18" x14ac:dyDescent="0.25">
      <c r="A18" s="15"/>
      <c r="B18" s="8" t="s">
        <v>2</v>
      </c>
      <c r="C18" s="9" t="s">
        <v>4</v>
      </c>
      <c r="D18" s="3"/>
      <c r="E18" s="3"/>
      <c r="F18" s="20"/>
      <c r="G18" s="14" t="s">
        <v>14</v>
      </c>
    </row>
    <row r="19" spans="1:7" ht="18" x14ac:dyDescent="0.25">
      <c r="A19" s="15"/>
      <c r="B19" s="8" t="s">
        <v>2</v>
      </c>
      <c r="C19" s="9" t="s">
        <v>5</v>
      </c>
      <c r="D19" s="3"/>
      <c r="E19" s="3"/>
      <c r="F19" s="20"/>
      <c r="G19" s="14" t="s">
        <v>14</v>
      </c>
    </row>
    <row r="20" spans="1:7" ht="18" x14ac:dyDescent="0.25">
      <c r="A20" s="15"/>
      <c r="B20" s="8" t="s">
        <v>2</v>
      </c>
      <c r="C20" s="9" t="s">
        <v>6</v>
      </c>
      <c r="D20" s="3"/>
      <c r="E20" s="3"/>
      <c r="F20" s="20"/>
      <c r="G20" s="14" t="s">
        <v>14</v>
      </c>
    </row>
    <row r="21" spans="1:7" ht="18" x14ac:dyDescent="0.25">
      <c r="A21" s="15"/>
      <c r="B21" s="8" t="s">
        <v>2</v>
      </c>
      <c r="C21" s="10" t="s">
        <v>7</v>
      </c>
      <c r="D21" s="3"/>
      <c r="E21" s="3"/>
      <c r="F21" s="20"/>
      <c r="G21" s="14" t="s">
        <v>14</v>
      </c>
    </row>
    <row r="22" spans="1:7" ht="18" x14ac:dyDescent="0.25">
      <c r="A22" s="15"/>
      <c r="B22" s="8" t="s">
        <v>2</v>
      </c>
      <c r="C22" s="10" t="s">
        <v>8</v>
      </c>
      <c r="D22" s="3"/>
      <c r="E22" s="3"/>
      <c r="F22" s="20"/>
      <c r="G22" s="14" t="s">
        <v>14</v>
      </c>
    </row>
    <row r="23" spans="1:7" ht="18" x14ac:dyDescent="0.25">
      <c r="A23" s="15"/>
      <c r="B23" s="8" t="s">
        <v>2</v>
      </c>
      <c r="C23" s="10" t="s">
        <v>9</v>
      </c>
      <c r="D23" s="3"/>
      <c r="E23" s="3"/>
      <c r="F23" s="20"/>
      <c r="G23" s="14" t="s">
        <v>14</v>
      </c>
    </row>
    <row r="24" spans="1:7" ht="18" x14ac:dyDescent="0.25">
      <c r="A24" s="15"/>
      <c r="B24" s="8" t="s">
        <v>2</v>
      </c>
      <c r="C24" s="10" t="s">
        <v>10</v>
      </c>
      <c r="D24" s="3">
        <v>20000</v>
      </c>
      <c r="E24" s="3">
        <v>50000</v>
      </c>
      <c r="F24" s="20"/>
      <c r="G24" s="14" t="s">
        <v>14</v>
      </c>
    </row>
    <row r="25" spans="1:7" ht="36" x14ac:dyDescent="0.25">
      <c r="A25" s="15"/>
      <c r="B25" s="8" t="s">
        <v>2</v>
      </c>
      <c r="C25" s="7" t="s">
        <v>11</v>
      </c>
      <c r="D25" s="5"/>
      <c r="E25" s="5"/>
      <c r="F25" s="21"/>
      <c r="G25" s="14" t="s">
        <v>14</v>
      </c>
    </row>
    <row r="26" spans="1:7" ht="18" x14ac:dyDescent="0.25">
      <c r="A26" s="15"/>
      <c r="B26" s="8" t="s">
        <v>2</v>
      </c>
      <c r="C26" s="7" t="s">
        <v>12</v>
      </c>
      <c r="D26" s="5"/>
      <c r="E26" s="5"/>
      <c r="F26" s="21"/>
      <c r="G26" s="14" t="s">
        <v>14</v>
      </c>
    </row>
    <row r="27" spans="1:7" ht="18" x14ac:dyDescent="0.25">
      <c r="A27" s="15"/>
      <c r="B27" s="8" t="s">
        <v>2</v>
      </c>
      <c r="C27" s="7" t="s">
        <v>13</v>
      </c>
      <c r="D27" s="5"/>
      <c r="E27" s="5"/>
      <c r="F27" s="21"/>
      <c r="G27" s="14" t="s">
        <v>14</v>
      </c>
    </row>
    <row r="29" spans="1:7" ht="45.75" customHeight="1" x14ac:dyDescent="0.25">
      <c r="A29" s="15"/>
      <c r="B29" s="1" t="s">
        <v>17</v>
      </c>
      <c r="C29" s="2"/>
      <c r="D29" s="3">
        <f>D30+D38+D39+D40</f>
        <v>2318500</v>
      </c>
      <c r="E29" s="3">
        <f>E30+E38+E39+E40</f>
        <v>134900</v>
      </c>
      <c r="F29" s="20"/>
      <c r="G29" s="14" t="s">
        <v>14</v>
      </c>
    </row>
    <row r="30" spans="1:7" ht="18" x14ac:dyDescent="0.25">
      <c r="A30" s="15"/>
      <c r="B30" s="6" t="s">
        <v>2</v>
      </c>
      <c r="C30" s="7" t="s">
        <v>3</v>
      </c>
      <c r="D30" s="4">
        <f t="shared" ref="D30:E30" si="2">SUM(D31:D37)</f>
        <v>143500</v>
      </c>
      <c r="E30" s="4">
        <f t="shared" si="2"/>
        <v>115000</v>
      </c>
      <c r="F30" s="21"/>
      <c r="G30" s="14" t="s">
        <v>14</v>
      </c>
    </row>
    <row r="31" spans="1:7" ht="18" x14ac:dyDescent="0.25">
      <c r="A31" s="15"/>
      <c r="B31" s="8" t="s">
        <v>2</v>
      </c>
      <c r="C31" s="9" t="s">
        <v>4</v>
      </c>
      <c r="D31" s="3">
        <v>0</v>
      </c>
      <c r="E31" s="3">
        <v>0</v>
      </c>
      <c r="F31" s="20"/>
      <c r="G31" s="14" t="s">
        <v>14</v>
      </c>
    </row>
    <row r="32" spans="1:7" ht="18" x14ac:dyDescent="0.25">
      <c r="A32" s="15"/>
      <c r="B32" s="8" t="s">
        <v>2</v>
      </c>
      <c r="C32" s="9" t="s">
        <v>5</v>
      </c>
      <c r="D32" s="3">
        <v>143500</v>
      </c>
      <c r="E32" s="3">
        <v>115000</v>
      </c>
      <c r="F32" s="20"/>
      <c r="G32" s="14" t="s">
        <v>14</v>
      </c>
    </row>
    <row r="33" spans="1:7" ht="18" x14ac:dyDescent="0.25">
      <c r="A33" s="15"/>
      <c r="B33" s="8" t="s">
        <v>2</v>
      </c>
      <c r="C33" s="9" t="s">
        <v>6</v>
      </c>
      <c r="D33" s="3"/>
      <c r="E33" s="3"/>
      <c r="F33" s="20"/>
      <c r="G33" s="14" t="s">
        <v>14</v>
      </c>
    </row>
    <row r="34" spans="1:7" ht="18" x14ac:dyDescent="0.25">
      <c r="A34" s="15"/>
      <c r="B34" s="8" t="s">
        <v>2</v>
      </c>
      <c r="C34" s="10" t="s">
        <v>7</v>
      </c>
      <c r="D34" s="3"/>
      <c r="E34" s="3"/>
      <c r="F34" s="20"/>
      <c r="G34" s="14" t="s">
        <v>14</v>
      </c>
    </row>
    <row r="35" spans="1:7" ht="18" x14ac:dyDescent="0.25">
      <c r="A35" s="15"/>
      <c r="B35" s="8" t="s">
        <v>2</v>
      </c>
      <c r="C35" s="10" t="s">
        <v>8</v>
      </c>
      <c r="D35" s="3"/>
      <c r="E35" s="3"/>
      <c r="F35" s="20"/>
      <c r="G35" s="14" t="s">
        <v>14</v>
      </c>
    </row>
    <row r="36" spans="1:7" ht="18" x14ac:dyDescent="0.25">
      <c r="A36" s="15"/>
      <c r="B36" s="8" t="s">
        <v>2</v>
      </c>
      <c r="C36" s="10" t="s">
        <v>9</v>
      </c>
      <c r="D36" s="3"/>
      <c r="E36" s="3"/>
      <c r="F36" s="20"/>
      <c r="G36" s="14" t="s">
        <v>14</v>
      </c>
    </row>
    <row r="37" spans="1:7" ht="18" x14ac:dyDescent="0.25">
      <c r="A37" s="15"/>
      <c r="B37" s="8" t="s">
        <v>2</v>
      </c>
      <c r="C37" s="10" t="s">
        <v>10</v>
      </c>
      <c r="D37" s="3"/>
      <c r="E37" s="3"/>
      <c r="F37" s="20"/>
      <c r="G37" s="14" t="s">
        <v>14</v>
      </c>
    </row>
    <row r="38" spans="1:7" ht="36" x14ac:dyDescent="0.25">
      <c r="A38" s="15"/>
      <c r="B38" s="8" t="s">
        <v>2</v>
      </c>
      <c r="C38" s="7" t="s">
        <v>11</v>
      </c>
      <c r="D38" s="5">
        <v>2175000</v>
      </c>
      <c r="E38" s="5">
        <v>19900</v>
      </c>
      <c r="F38" s="21"/>
      <c r="G38" s="14" t="s">
        <v>14</v>
      </c>
    </row>
    <row r="39" spans="1:7" ht="18" x14ac:dyDescent="0.25">
      <c r="A39" s="15"/>
      <c r="B39" s="8" t="s">
        <v>2</v>
      </c>
      <c r="C39" s="7" t="s">
        <v>12</v>
      </c>
      <c r="D39" s="5"/>
      <c r="E39" s="5"/>
      <c r="F39" s="21"/>
      <c r="G39" s="14" t="s">
        <v>14</v>
      </c>
    </row>
    <row r="40" spans="1:7" ht="18" x14ac:dyDescent="0.25">
      <c r="A40" s="15"/>
      <c r="B40" s="8" t="s">
        <v>2</v>
      </c>
      <c r="C40" s="7" t="s">
        <v>13</v>
      </c>
      <c r="D40" s="5"/>
      <c r="E40" s="5"/>
      <c r="F40" s="21"/>
      <c r="G40" s="14" t="s">
        <v>14</v>
      </c>
    </row>
    <row r="42" spans="1:7" ht="45.75" customHeight="1" x14ac:dyDescent="0.25">
      <c r="A42" s="15"/>
      <c r="B42" s="1" t="s">
        <v>18</v>
      </c>
      <c r="C42" s="2"/>
      <c r="D42" s="3">
        <f>D43+D51+D52+D53</f>
        <v>173000</v>
      </c>
      <c r="E42" s="3">
        <f>E43+E51+E52+E53</f>
        <v>183000</v>
      </c>
      <c r="F42" s="20"/>
      <c r="G42" s="14" t="s">
        <v>14</v>
      </c>
    </row>
    <row r="43" spans="1:7" ht="18" x14ac:dyDescent="0.25">
      <c r="A43" s="15"/>
      <c r="B43" s="6" t="s">
        <v>2</v>
      </c>
      <c r="C43" s="7" t="s">
        <v>3</v>
      </c>
      <c r="D43" s="4">
        <f t="shared" ref="D43:E43" si="3">SUM(D44:D50)</f>
        <v>173000</v>
      </c>
      <c r="E43" s="4">
        <f t="shared" si="3"/>
        <v>183000</v>
      </c>
      <c r="F43" s="21"/>
      <c r="G43" s="14" t="s">
        <v>14</v>
      </c>
    </row>
    <row r="44" spans="1:7" ht="18" x14ac:dyDescent="0.25">
      <c r="A44" s="15"/>
      <c r="B44" s="8" t="s">
        <v>2</v>
      </c>
      <c r="C44" s="9" t="s">
        <v>4</v>
      </c>
      <c r="D44" s="3"/>
      <c r="E44" s="3"/>
      <c r="F44" s="20"/>
      <c r="G44" s="14" t="s">
        <v>14</v>
      </c>
    </row>
    <row r="45" spans="1:7" ht="18" x14ac:dyDescent="0.25">
      <c r="A45" s="15"/>
      <c r="B45" s="8" t="s">
        <v>2</v>
      </c>
      <c r="C45" s="9" t="s">
        <v>5</v>
      </c>
      <c r="D45" s="3">
        <v>170000</v>
      </c>
      <c r="E45" s="3">
        <v>175000</v>
      </c>
      <c r="F45" s="20"/>
      <c r="G45" s="14" t="s">
        <v>14</v>
      </c>
    </row>
    <row r="46" spans="1:7" ht="18" x14ac:dyDescent="0.25">
      <c r="A46" s="15"/>
      <c r="B46" s="8" t="s">
        <v>2</v>
      </c>
      <c r="C46" s="9" t="s">
        <v>6</v>
      </c>
      <c r="D46" s="3"/>
      <c r="E46" s="3"/>
      <c r="F46" s="20"/>
      <c r="G46" s="14" t="s">
        <v>14</v>
      </c>
    </row>
    <row r="47" spans="1:7" ht="18" x14ac:dyDescent="0.25">
      <c r="A47" s="15"/>
      <c r="B47" s="8" t="s">
        <v>2</v>
      </c>
      <c r="C47" s="10" t="s">
        <v>7</v>
      </c>
      <c r="D47" s="3"/>
      <c r="E47" s="3"/>
      <c r="F47" s="20"/>
      <c r="G47" s="14" t="s">
        <v>14</v>
      </c>
    </row>
    <row r="48" spans="1:7" ht="18" x14ac:dyDescent="0.25">
      <c r="A48" s="15"/>
      <c r="B48" s="8" t="s">
        <v>2</v>
      </c>
      <c r="C48" s="10" t="s">
        <v>8</v>
      </c>
      <c r="D48" s="3"/>
      <c r="E48" s="3"/>
      <c r="F48" s="20"/>
      <c r="G48" s="14" t="s">
        <v>14</v>
      </c>
    </row>
    <row r="49" spans="1:7" ht="18" x14ac:dyDescent="0.25">
      <c r="A49" s="15"/>
      <c r="B49" s="8" t="s">
        <v>2</v>
      </c>
      <c r="C49" s="10" t="s">
        <v>9</v>
      </c>
      <c r="D49" s="3">
        <v>3000</v>
      </c>
      <c r="E49" s="3">
        <v>8000</v>
      </c>
      <c r="F49" s="20"/>
      <c r="G49" s="14" t="s">
        <v>14</v>
      </c>
    </row>
    <row r="50" spans="1:7" ht="18" x14ac:dyDescent="0.25">
      <c r="A50" s="15"/>
      <c r="B50" s="8" t="s">
        <v>2</v>
      </c>
      <c r="C50" s="10" t="s">
        <v>10</v>
      </c>
      <c r="D50" s="3"/>
      <c r="E50" s="3"/>
      <c r="F50" s="20"/>
      <c r="G50" s="14" t="s">
        <v>14</v>
      </c>
    </row>
    <row r="51" spans="1:7" ht="36" x14ac:dyDescent="0.25">
      <c r="A51" s="15"/>
      <c r="B51" s="8" t="s">
        <v>2</v>
      </c>
      <c r="C51" s="7" t="s">
        <v>11</v>
      </c>
      <c r="D51" s="5"/>
      <c r="E51" s="5"/>
      <c r="F51" s="21"/>
      <c r="G51" s="14" t="s">
        <v>14</v>
      </c>
    </row>
    <row r="52" spans="1:7" ht="18" x14ac:dyDescent="0.25">
      <c r="A52" s="15"/>
      <c r="B52" s="8" t="s">
        <v>2</v>
      </c>
      <c r="C52" s="7" t="s">
        <v>12</v>
      </c>
      <c r="D52" s="5"/>
      <c r="E52" s="5"/>
      <c r="F52" s="21"/>
      <c r="G52" s="14" t="s">
        <v>14</v>
      </c>
    </row>
    <row r="53" spans="1:7" ht="18" x14ac:dyDescent="0.25">
      <c r="A53" s="15"/>
      <c r="B53" s="8" t="s">
        <v>2</v>
      </c>
      <c r="C53" s="7" t="s">
        <v>13</v>
      </c>
      <c r="D53" s="5"/>
      <c r="E53" s="5"/>
      <c r="F53" s="21"/>
      <c r="G53" s="14" t="s">
        <v>14</v>
      </c>
    </row>
    <row r="55" spans="1:7" ht="45.75" customHeight="1" x14ac:dyDescent="0.25">
      <c r="A55" s="15"/>
      <c r="B55" s="1" t="s">
        <v>22</v>
      </c>
      <c r="C55" s="2"/>
      <c r="D55" s="3">
        <f>D56+D64+D65+D66</f>
        <v>0</v>
      </c>
      <c r="E55" s="3">
        <f>E56</f>
        <v>455000</v>
      </c>
      <c r="F55" s="20"/>
      <c r="G55" s="14" t="s">
        <v>14</v>
      </c>
    </row>
    <row r="56" spans="1:7" ht="18" x14ac:dyDescent="0.25">
      <c r="A56" s="15"/>
      <c r="B56" s="6" t="s">
        <v>2</v>
      </c>
      <c r="C56" s="7" t="s">
        <v>3</v>
      </c>
      <c r="D56" s="4">
        <f t="shared" ref="D56:E56" si="4">SUM(D57:D63)</f>
        <v>0</v>
      </c>
      <c r="E56" s="4">
        <f t="shared" si="4"/>
        <v>455000</v>
      </c>
      <c r="F56" s="21"/>
      <c r="G56" s="14" t="s">
        <v>14</v>
      </c>
    </row>
    <row r="57" spans="1:7" ht="18" x14ac:dyDescent="0.25">
      <c r="A57" s="15"/>
      <c r="B57" s="8" t="s">
        <v>2</v>
      </c>
      <c r="C57" s="9" t="s">
        <v>4</v>
      </c>
      <c r="D57" s="3"/>
      <c r="E57" s="3"/>
      <c r="F57" s="20"/>
      <c r="G57" s="14" t="s">
        <v>14</v>
      </c>
    </row>
    <row r="58" spans="1:7" ht="18" x14ac:dyDescent="0.25">
      <c r="A58" s="15"/>
      <c r="B58" s="8" t="s">
        <v>2</v>
      </c>
      <c r="C58" s="9" t="s">
        <v>5</v>
      </c>
      <c r="D58" s="3"/>
      <c r="E58" s="3"/>
      <c r="F58" s="20"/>
      <c r="G58" s="14" t="s">
        <v>14</v>
      </c>
    </row>
    <row r="59" spans="1:7" ht="18" x14ac:dyDescent="0.25">
      <c r="A59" s="15"/>
      <c r="B59" s="8" t="s">
        <v>2</v>
      </c>
      <c r="C59" s="9" t="s">
        <v>6</v>
      </c>
      <c r="D59" s="3"/>
      <c r="E59" s="3"/>
      <c r="F59" s="20"/>
      <c r="G59" s="14" t="s">
        <v>14</v>
      </c>
    </row>
    <row r="60" spans="1:7" ht="18" x14ac:dyDescent="0.25">
      <c r="A60" s="15"/>
      <c r="B60" s="8" t="s">
        <v>2</v>
      </c>
      <c r="C60" s="10" t="s">
        <v>7</v>
      </c>
      <c r="D60" s="3"/>
      <c r="E60" s="3">
        <v>455000</v>
      </c>
      <c r="F60" s="20"/>
      <c r="G60" s="14" t="s">
        <v>14</v>
      </c>
    </row>
    <row r="61" spans="1:7" ht="18" x14ac:dyDescent="0.25">
      <c r="A61" s="15"/>
      <c r="B61" s="8" t="s">
        <v>2</v>
      </c>
      <c r="C61" s="10" t="s">
        <v>8</v>
      </c>
      <c r="D61" s="3"/>
      <c r="E61" s="3"/>
      <c r="F61" s="20"/>
      <c r="G61" s="14" t="s">
        <v>14</v>
      </c>
    </row>
    <row r="62" spans="1:7" ht="18" x14ac:dyDescent="0.25">
      <c r="A62" s="15"/>
      <c r="B62" s="8" t="s">
        <v>2</v>
      </c>
      <c r="C62" s="10" t="s">
        <v>9</v>
      </c>
      <c r="D62" s="3"/>
      <c r="E62" s="3"/>
      <c r="F62" s="20"/>
      <c r="G62" s="14" t="s">
        <v>14</v>
      </c>
    </row>
    <row r="63" spans="1:7" ht="18" x14ac:dyDescent="0.25">
      <c r="A63" s="15"/>
      <c r="B63" s="8" t="s">
        <v>2</v>
      </c>
      <c r="C63" s="10" t="s">
        <v>10</v>
      </c>
      <c r="D63" s="3"/>
      <c r="E63" s="3"/>
      <c r="F63" s="20"/>
      <c r="G63" s="14" t="s">
        <v>14</v>
      </c>
    </row>
    <row r="64" spans="1:7" ht="36" x14ac:dyDescent="0.25">
      <c r="A64" s="15"/>
      <c r="B64" s="8" t="s">
        <v>2</v>
      </c>
      <c r="C64" s="7" t="s">
        <v>11</v>
      </c>
      <c r="D64" s="5"/>
      <c r="E64" s="5"/>
      <c r="F64" s="21"/>
      <c r="G64" s="14" t="s">
        <v>14</v>
      </c>
    </row>
    <row r="65" spans="1:7" ht="18" x14ac:dyDescent="0.25">
      <c r="A65" s="15"/>
      <c r="B65" s="8" t="s">
        <v>2</v>
      </c>
      <c r="C65" s="7" t="s">
        <v>12</v>
      </c>
      <c r="D65" s="5"/>
      <c r="E65" s="5"/>
      <c r="F65" s="21"/>
      <c r="G65" s="14" t="s">
        <v>14</v>
      </c>
    </row>
    <row r="66" spans="1:7" ht="18" x14ac:dyDescent="0.25">
      <c r="A66" s="15"/>
      <c r="B66" s="8" t="s">
        <v>2</v>
      </c>
      <c r="C66" s="7" t="s">
        <v>13</v>
      </c>
      <c r="D66" s="5"/>
      <c r="E66" s="5"/>
      <c r="F66" s="21"/>
      <c r="G66" s="14" t="s">
        <v>14</v>
      </c>
    </row>
    <row r="67" spans="1:7" ht="18" x14ac:dyDescent="0.25">
      <c r="B67" s="1" t="s">
        <v>19</v>
      </c>
      <c r="C67" s="2"/>
      <c r="D67" s="3">
        <f>D68+D76+D77+D78</f>
        <v>6040</v>
      </c>
      <c r="E67" s="3">
        <f>E68+E76+E77+E78</f>
        <v>12080</v>
      </c>
    </row>
    <row r="68" spans="1:7" ht="18" x14ac:dyDescent="0.25">
      <c r="B68" s="6" t="s">
        <v>2</v>
      </c>
      <c r="C68" s="7" t="s">
        <v>3</v>
      </c>
      <c r="D68" s="4">
        <f t="shared" ref="D68:E68" si="5">SUM(D69:D75)</f>
        <v>6040</v>
      </c>
      <c r="E68" s="4">
        <f t="shared" si="5"/>
        <v>12080</v>
      </c>
    </row>
    <row r="69" spans="1:7" ht="18" x14ac:dyDescent="0.25">
      <c r="B69" s="8" t="s">
        <v>2</v>
      </c>
      <c r="C69" s="9" t="s">
        <v>4</v>
      </c>
      <c r="D69" s="3"/>
      <c r="E69" s="3"/>
    </row>
    <row r="70" spans="1:7" ht="18" x14ac:dyDescent="0.25">
      <c r="B70" s="8" t="s">
        <v>2</v>
      </c>
      <c r="C70" s="9" t="s">
        <v>5</v>
      </c>
      <c r="D70" s="3">
        <f>3020*2</f>
        <v>6040</v>
      </c>
      <c r="E70" s="3">
        <f>3020*4</f>
        <v>12080</v>
      </c>
    </row>
    <row r="71" spans="1:7" ht="18" x14ac:dyDescent="0.25">
      <c r="B71" s="8" t="s">
        <v>2</v>
      </c>
      <c r="C71" s="9" t="s">
        <v>6</v>
      </c>
      <c r="D71" s="3"/>
      <c r="E71" s="3"/>
    </row>
    <row r="72" spans="1:7" ht="18" x14ac:dyDescent="0.25">
      <c r="B72" s="8" t="s">
        <v>2</v>
      </c>
      <c r="C72" s="10" t="s">
        <v>7</v>
      </c>
      <c r="D72" s="3"/>
      <c r="E72" s="3"/>
    </row>
    <row r="73" spans="1:7" ht="18" x14ac:dyDescent="0.25">
      <c r="B73" s="8" t="s">
        <v>2</v>
      </c>
      <c r="C73" s="10" t="s">
        <v>8</v>
      </c>
      <c r="D73" s="3"/>
      <c r="E73" s="3"/>
    </row>
    <row r="74" spans="1:7" ht="18" x14ac:dyDescent="0.25">
      <c r="B74" s="8" t="s">
        <v>2</v>
      </c>
      <c r="C74" s="10" t="s">
        <v>9</v>
      </c>
      <c r="D74" s="3"/>
      <c r="E74" s="3"/>
    </row>
    <row r="75" spans="1:7" ht="18" x14ac:dyDescent="0.25">
      <c r="B75" s="8" t="s">
        <v>2</v>
      </c>
      <c r="C75" s="10" t="s">
        <v>10</v>
      </c>
      <c r="D75" s="3"/>
      <c r="E75" s="3"/>
    </row>
    <row r="76" spans="1:7" ht="36" x14ac:dyDescent="0.25">
      <c r="B76" s="8" t="s">
        <v>2</v>
      </c>
      <c r="C76" s="7" t="s">
        <v>11</v>
      </c>
      <c r="D76" s="5"/>
      <c r="E76" s="5"/>
    </row>
    <row r="77" spans="1:7" ht="18" x14ac:dyDescent="0.25">
      <c r="B77" s="8" t="s">
        <v>2</v>
      </c>
      <c r="C77" s="7" t="s">
        <v>12</v>
      </c>
      <c r="D77" s="5"/>
      <c r="E77" s="5"/>
    </row>
    <row r="78" spans="1:7" ht="18" x14ac:dyDescent="0.25">
      <c r="B78" s="8" t="s">
        <v>2</v>
      </c>
      <c r="C78" s="7" t="s">
        <v>13</v>
      </c>
      <c r="D78" s="5"/>
      <c r="E78" s="5"/>
    </row>
  </sheetData>
  <pageMargins left="0.15748031496063" right="0.15748031496063" top="0.39370078740157499" bottom="0.39370078740157499" header="0.39370078740157499" footer="0.39370078740157499"/>
  <pageSetup scale="44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მოსალოდნელი ხარჯები</vt:lpstr>
      <vt:lpstr>'მოსალოდნელი ხარჯები'!Print_Area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2019-07-17T11:59:08Z</dcterms:modified>
</cp:coreProperties>
</file>